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3440" yWindow="0" windowWidth="2560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D13" i="1"/>
  <c r="D12" i="1"/>
  <c r="D11" i="1"/>
  <c r="D9" i="1"/>
  <c r="D10" i="1"/>
  <c r="D8" i="1"/>
</calcChain>
</file>

<file path=xl/sharedStrings.xml><?xml version="1.0" encoding="utf-8"?>
<sst xmlns="http://schemas.openxmlformats.org/spreadsheetml/2006/main" count="33" uniqueCount="19">
  <si>
    <t>date collected</t>
  </si>
  <si>
    <t>sample</t>
  </si>
  <si>
    <t>VFA mg per L</t>
  </si>
  <si>
    <t>pp</t>
  </si>
  <si>
    <t>h</t>
  </si>
  <si>
    <t>d</t>
  </si>
  <si>
    <t>acetic acid</t>
  </si>
  <si>
    <t>db</t>
  </si>
  <si>
    <t>ds</t>
  </si>
  <si>
    <t>e2</t>
  </si>
  <si>
    <t>liquid manure Osha</t>
  </si>
  <si>
    <t>liquid manure VTC reception</t>
  </si>
  <si>
    <t>prep pit</t>
  </si>
  <si>
    <t>hydrolyzer</t>
  </si>
  <si>
    <t>digester tank</t>
  </si>
  <si>
    <t>digester separator</t>
  </si>
  <si>
    <t>effluent 1</t>
  </si>
  <si>
    <t>effluent 2</t>
  </si>
  <si>
    <t>VTCAD destruction of VFAs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</si>
</sst>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164" fontId="0" fillId="0" borderId="0" xfId="0" applyNumberFormat="1"/>
    <xf numFmtId="14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66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192257217848"/>
          <c:y val="0.0277777777777778"/>
          <c:w val="0.705999125109361"/>
          <c:h val="0.82246937882764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Sheet1!$B$4:$B$6</c:f>
              <c:strCache>
                <c:ptCount val="3"/>
                <c:pt idx="0">
                  <c:v>pp</c:v>
                </c:pt>
                <c:pt idx="1">
                  <c:v>h</c:v>
                </c:pt>
                <c:pt idx="2">
                  <c:v>d</c:v>
                </c:pt>
              </c:strCache>
            </c:strRef>
          </c:cat>
          <c:val>
            <c:numRef>
              <c:f>Sheet1!$C$4:$C$6</c:f>
              <c:numCache>
                <c:formatCode>General</c:formatCode>
                <c:ptCount val="3"/>
                <c:pt idx="0">
                  <c:v>2805.0</c:v>
                </c:pt>
                <c:pt idx="1">
                  <c:v>5610.0</c:v>
                </c:pt>
                <c:pt idx="2">
                  <c:v>240.0000000000001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8724856"/>
        <c:axId val="-2118196424"/>
      </c:barChart>
      <c:catAx>
        <c:axId val="-21187248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8196424"/>
        <c:crosses val="autoZero"/>
        <c:auto val="1"/>
        <c:lblAlgn val="ctr"/>
        <c:lblOffset val="100"/>
        <c:noMultiLvlLbl val="0"/>
      </c:catAx>
      <c:valAx>
        <c:axId val="-2118196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8724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VFA destruction</a:t>
            </a:r>
            <a:r>
              <a:rPr lang="en-US" baseline="0"/>
              <a:t> 12/9/14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66FF"/>
            </a:solidFill>
          </c:spPr>
          <c:invertIfNegative val="0"/>
          <c:cat>
            <c:strRef>
              <c:f>Sheet1!$B$8:$B$13</c:f>
              <c:strCache>
                <c:ptCount val="6"/>
                <c:pt idx="0">
                  <c:v>prep pit</c:v>
                </c:pt>
                <c:pt idx="1">
                  <c:v>hydrolyzer</c:v>
                </c:pt>
                <c:pt idx="2">
                  <c:v>digester tank</c:v>
                </c:pt>
                <c:pt idx="3">
                  <c:v>digester separator</c:v>
                </c:pt>
                <c:pt idx="4">
                  <c:v>effluent 1</c:v>
                </c:pt>
                <c:pt idx="5">
                  <c:v>effluent 2</c:v>
                </c:pt>
              </c:strCache>
            </c:strRef>
          </c:cat>
          <c:val>
            <c:numRef>
              <c:f>Sheet1!$C$8:$C$13</c:f>
              <c:numCache>
                <c:formatCode>General</c:formatCode>
                <c:ptCount val="6"/>
                <c:pt idx="0">
                  <c:v>2820.0</c:v>
                </c:pt>
                <c:pt idx="1">
                  <c:v>6375.0</c:v>
                </c:pt>
                <c:pt idx="2">
                  <c:v>180.0000000000002</c:v>
                </c:pt>
                <c:pt idx="3">
                  <c:v>240.0000000000001</c:v>
                </c:pt>
                <c:pt idx="4">
                  <c:v>225.0000000000001</c:v>
                </c:pt>
                <c:pt idx="5">
                  <c:v>210.0000000000001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2089803832"/>
        <c:axId val="-2125502152"/>
      </c:barChart>
      <c:catAx>
        <c:axId val="-2089803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5502152"/>
        <c:crosses val="autoZero"/>
        <c:auto val="1"/>
        <c:lblAlgn val="ctr"/>
        <c:lblOffset val="100"/>
        <c:noMultiLvlLbl val="0"/>
      </c:catAx>
      <c:valAx>
        <c:axId val="-2125502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VFA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89803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Sheet1!$B$14:$B$20</c:f>
              <c:strCache>
                <c:ptCount val="7"/>
                <c:pt idx="0">
                  <c:v>liquid manure Osha</c:v>
                </c:pt>
                <c:pt idx="1">
                  <c:v>liquid manure VTC reception</c:v>
                </c:pt>
                <c:pt idx="2">
                  <c:v>pp</c:v>
                </c:pt>
                <c:pt idx="3">
                  <c:v>h</c:v>
                </c:pt>
                <c:pt idx="4">
                  <c:v>db</c:v>
                </c:pt>
                <c:pt idx="5">
                  <c:v>ds</c:v>
                </c:pt>
                <c:pt idx="6">
                  <c:v>e2</c:v>
                </c:pt>
              </c:strCache>
            </c:strRef>
          </c:cat>
          <c:val>
            <c:numRef>
              <c:f>Sheet1!$C$14:$C$20</c:f>
              <c:numCache>
                <c:formatCode>General</c:formatCode>
                <c:ptCount val="7"/>
                <c:pt idx="0">
                  <c:v>3686.95652173913</c:v>
                </c:pt>
                <c:pt idx="1">
                  <c:v>2883.582089552239</c:v>
                </c:pt>
                <c:pt idx="2">
                  <c:v>5400.000000000001</c:v>
                </c:pt>
                <c:pt idx="3">
                  <c:v>11565.21739130435</c:v>
                </c:pt>
                <c:pt idx="4">
                  <c:v>286.5671641791042</c:v>
                </c:pt>
                <c:pt idx="5">
                  <c:v>411.4285714285718</c:v>
                </c:pt>
                <c:pt idx="6">
                  <c:v>226.0869565217391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8958408"/>
        <c:axId val="-2094463240"/>
      </c:barChart>
      <c:catAx>
        <c:axId val="-21189584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4463240"/>
        <c:crosses val="autoZero"/>
        <c:auto val="1"/>
        <c:lblAlgn val="ctr"/>
        <c:lblOffset val="100"/>
        <c:noMultiLvlLbl val="0"/>
      </c:catAx>
      <c:valAx>
        <c:axId val="-2094463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8958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31</xdr:row>
      <xdr:rowOff>57150</xdr:rowOff>
    </xdr:from>
    <xdr:to>
      <xdr:col>8</xdr:col>
      <xdr:colOff>571500</xdr:colOff>
      <xdr:row>45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469900</xdr:colOff>
      <xdr:row>3</xdr:row>
      <xdr:rowOff>101600</xdr:rowOff>
    </xdr:from>
    <xdr:to>
      <xdr:col>15</xdr:col>
      <xdr:colOff>12700</xdr:colOff>
      <xdr:row>29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800100</xdr:colOff>
      <xdr:row>31</xdr:row>
      <xdr:rowOff>44450</xdr:rowOff>
    </xdr:from>
    <xdr:to>
      <xdr:col>15</xdr:col>
      <xdr:colOff>419100</xdr:colOff>
      <xdr:row>45</xdr:row>
      <xdr:rowOff>120650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sqref="A1:XFD1"/>
    </sheetView>
  </sheetViews>
  <sheetFormatPr baseColWidth="10" defaultRowHeight="15" x14ac:dyDescent="0"/>
  <cols>
    <col min="1" max="1" width="10.83203125" style="1"/>
  </cols>
  <sheetData>
    <row r="1" spans="1:5" s="6" customFormat="1" ht="18">
      <c r="A1" s="5" t="s">
        <v>18</v>
      </c>
    </row>
    <row r="3" spans="1:5" s="3" customFormat="1">
      <c r="A3" s="2" t="s">
        <v>0</v>
      </c>
      <c r="B3" s="3" t="s">
        <v>1</v>
      </c>
      <c r="C3" s="3" t="s">
        <v>2</v>
      </c>
    </row>
    <row r="4" spans="1:5">
      <c r="A4" s="1">
        <v>41968</v>
      </c>
      <c r="B4" t="s">
        <v>3</v>
      </c>
      <c r="C4">
        <v>2805</v>
      </c>
    </row>
    <row r="5" spans="1:5">
      <c r="A5" s="1">
        <v>41971</v>
      </c>
      <c r="B5" t="s">
        <v>4</v>
      </c>
      <c r="C5">
        <v>5610</v>
      </c>
    </row>
    <row r="6" spans="1:5">
      <c r="A6" s="1">
        <v>41971</v>
      </c>
      <c r="B6" t="s">
        <v>5</v>
      </c>
      <c r="C6">
        <v>240.00000000000006</v>
      </c>
    </row>
    <row r="7" spans="1:5">
      <c r="A7" s="1">
        <v>41974</v>
      </c>
      <c r="B7" t="s">
        <v>6</v>
      </c>
      <c r="C7">
        <v>1638.0000000000002</v>
      </c>
    </row>
    <row r="8" spans="1:5">
      <c r="A8" s="1">
        <v>41982</v>
      </c>
      <c r="B8" t="s">
        <v>12</v>
      </c>
      <c r="C8">
        <v>2820</v>
      </c>
      <c r="D8" s="4">
        <f>(C8/C8)*100</f>
        <v>100</v>
      </c>
    </row>
    <row r="9" spans="1:5">
      <c r="A9" s="1">
        <v>41982</v>
      </c>
      <c r="B9" t="s">
        <v>13</v>
      </c>
      <c r="C9">
        <v>6375</v>
      </c>
      <c r="D9" s="4">
        <f>(C9/C8)*100</f>
        <v>226.06382978723403</v>
      </c>
    </row>
    <row r="10" spans="1:5">
      <c r="A10" s="1">
        <v>41982</v>
      </c>
      <c r="B10" t="s">
        <v>14</v>
      </c>
      <c r="C10">
        <v>180.00000000000017</v>
      </c>
      <c r="D10" s="4">
        <f>(C10/C8)*100</f>
        <v>6.3829787234042614</v>
      </c>
      <c r="E10" s="4">
        <f>AVERAGE(D10:D13)</f>
        <v>7.5797872340425556</v>
      </c>
    </row>
    <row r="11" spans="1:5">
      <c r="A11" s="1">
        <v>41982</v>
      </c>
      <c r="B11" t="s">
        <v>15</v>
      </c>
      <c r="C11">
        <v>240.00000000000006</v>
      </c>
      <c r="D11" s="4">
        <f>(C11/C8)*100</f>
        <v>8.5106382978723438</v>
      </c>
    </row>
    <row r="12" spans="1:5">
      <c r="A12" s="1">
        <v>41982</v>
      </c>
      <c r="B12" t="s">
        <v>16</v>
      </c>
      <c r="C12">
        <v>225.00000000000006</v>
      </c>
      <c r="D12" s="4">
        <f>(C12/C8)*100</f>
        <v>7.9787234042553212</v>
      </c>
    </row>
    <row r="13" spans="1:5">
      <c r="A13" s="1">
        <v>41982</v>
      </c>
      <c r="B13" t="s">
        <v>17</v>
      </c>
      <c r="C13">
        <v>210.00000000000006</v>
      </c>
      <c r="D13" s="4">
        <f>(C13/C8)*100</f>
        <v>7.4468085106383004</v>
      </c>
    </row>
    <row r="14" spans="1:5">
      <c r="A14" s="1">
        <v>41990</v>
      </c>
      <c r="B14" t="s">
        <v>10</v>
      </c>
      <c r="C14">
        <v>3686.9565217391305</v>
      </c>
    </row>
    <row r="15" spans="1:5">
      <c r="A15" s="1">
        <v>41990</v>
      </c>
      <c r="B15" t="s">
        <v>11</v>
      </c>
      <c r="C15">
        <v>2883.5820895522393</v>
      </c>
    </row>
    <row r="16" spans="1:5">
      <c r="A16" s="1">
        <v>41990</v>
      </c>
      <c r="B16" t="s">
        <v>3</v>
      </c>
      <c r="C16">
        <v>5400.0000000000009</v>
      </c>
    </row>
    <row r="17" spans="1:3">
      <c r="A17" s="1">
        <v>41990</v>
      </c>
      <c r="B17" t="s">
        <v>4</v>
      </c>
      <c r="C17">
        <v>11565.217391304348</v>
      </c>
    </row>
    <row r="18" spans="1:3">
      <c r="A18" s="1">
        <v>41990</v>
      </c>
      <c r="B18" t="s">
        <v>7</v>
      </c>
      <c r="C18">
        <v>286.56716417910417</v>
      </c>
    </row>
    <row r="19" spans="1:3">
      <c r="A19" s="1">
        <v>41990</v>
      </c>
      <c r="B19" t="s">
        <v>8</v>
      </c>
      <c r="C19">
        <v>411.42857142857179</v>
      </c>
    </row>
    <row r="20" spans="1:3">
      <c r="A20" s="1">
        <v>41990</v>
      </c>
      <c r="B20" t="s">
        <v>9</v>
      </c>
      <c r="C20">
        <v>226.08695652173913</v>
      </c>
    </row>
    <row r="21" spans="1:3">
      <c r="A21" s="1">
        <v>41990</v>
      </c>
      <c r="B21" t="s">
        <v>4</v>
      </c>
      <c r="C21">
        <v>11838.805970149251</v>
      </c>
    </row>
    <row r="22" spans="1:3">
      <c r="A22" s="1">
        <v>41990</v>
      </c>
      <c r="B22" t="s">
        <v>7</v>
      </c>
      <c r="C22">
        <v>14828.571428571429</v>
      </c>
    </row>
    <row r="23" spans="1:3">
      <c r="A23" s="1">
        <v>41991</v>
      </c>
      <c r="B23" t="s">
        <v>6</v>
      </c>
      <c r="C23">
        <v>1413</v>
      </c>
    </row>
    <row r="24" spans="1:3">
      <c r="A24" s="1">
        <v>41991</v>
      </c>
      <c r="B24" t="s">
        <v>6</v>
      </c>
      <c r="C24">
        <v>1365</v>
      </c>
    </row>
    <row r="25" spans="1:3">
      <c r="A25" s="1">
        <v>41991</v>
      </c>
      <c r="B25" t="s">
        <v>6</v>
      </c>
      <c r="C25">
        <v>1437</v>
      </c>
    </row>
    <row r="26" spans="1:3">
      <c r="A26" s="1">
        <v>42011</v>
      </c>
      <c r="B26" t="s">
        <v>6</v>
      </c>
      <c r="C26">
        <v>1425</v>
      </c>
    </row>
    <row r="27" spans="1:3">
      <c r="A27" s="1">
        <v>42011</v>
      </c>
      <c r="B27" t="s">
        <v>6</v>
      </c>
      <c r="C27">
        <v>1347</v>
      </c>
    </row>
    <row r="28" spans="1:3">
      <c r="A28" s="1">
        <v>42011</v>
      </c>
      <c r="B28" t="s">
        <v>6</v>
      </c>
      <c r="C28">
        <v>1251.0000000000002</v>
      </c>
    </row>
    <row r="29" spans="1:3">
      <c r="A29" s="1">
        <v>42024</v>
      </c>
      <c r="B29" t="s">
        <v>6</v>
      </c>
      <c r="C29">
        <v>1431</v>
      </c>
    </row>
    <row r="30" spans="1:3">
      <c r="A30" s="1">
        <v>42024</v>
      </c>
      <c r="B30" t="s">
        <v>4</v>
      </c>
      <c r="C30">
        <v>103.37142857142857</v>
      </c>
    </row>
    <row r="31" spans="1:3">
      <c r="A31" s="1">
        <v>42024</v>
      </c>
      <c r="B31" t="s">
        <v>8</v>
      </c>
      <c r="C31">
        <v>3.5999999999999996</v>
      </c>
    </row>
    <row r="32" spans="1:3">
      <c r="A32" s="1">
        <v>42227</v>
      </c>
      <c r="B32" t="s">
        <v>6</v>
      </c>
      <c r="C32">
        <v>1485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</dc:creator>
  <cp:lastModifiedBy>Joan Richmond-Hall</cp:lastModifiedBy>
  <dcterms:created xsi:type="dcterms:W3CDTF">2015-11-03T14:25:20Z</dcterms:created>
  <dcterms:modified xsi:type="dcterms:W3CDTF">2015-11-03T18:29:59Z</dcterms:modified>
</cp:coreProperties>
</file>